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Računovođa\Desktop\TRANSPARENTNOST 2024\"/>
    </mc:Choice>
  </mc:AlternateContent>
  <bookViews>
    <workbookView xWindow="0" yWindow="0" windowWidth="38400" windowHeight="14445"/>
  </bookViews>
  <sheets>
    <sheet name="LIPANJ" sheetId="1" r:id="rId1"/>
  </sheets>
  <definedNames>
    <definedName name="Br_fakture">#REF!</definedName>
    <definedName name="NazivTvrtke">LIPANJ!#REF!</definedName>
    <definedName name="PojedinostiOBrFakture">"PojedinostiOFakturi[Br fakture]"</definedName>
    <definedName name="rngInvoice">LIPANJ!#REF!</definedName>
    <definedName name="TraženjeKupca">#REF!</definedName>
  </definedNames>
  <calcPr calcId="162913"/>
</workbook>
</file>

<file path=xl/calcChain.xml><?xml version="1.0" encoding="utf-8"?>
<calcChain xmlns="http://schemas.openxmlformats.org/spreadsheetml/2006/main">
  <c r="E14" i="1" l="1"/>
  <c r="C10" i="1" l="1" a="1"/>
  <c r="C10" i="1" s="1"/>
  <c r="B10" i="1" a="1"/>
  <c r="B10" i="1" s="1"/>
  <c r="B8" i="1" a="1"/>
  <c r="B8" i="1" s="1"/>
  <c r="C8" i="1" a="1"/>
  <c r="C8" i="1" s="1"/>
  <c r="B9" i="1" a="1"/>
  <c r="B9" i="1" s="1"/>
  <c r="C9" i="1" a="1"/>
  <c r="C9" i="1" s="1"/>
  <c r="B12" i="1" l="1" a="1"/>
  <c r="B12" i="1" s="1"/>
  <c r="C12" i="1" a="1"/>
  <c r="C12" i="1" s="1"/>
  <c r="B11" i="1" a="1"/>
  <c r="B11" i="1" s="1"/>
  <c r="C11" i="1" a="1"/>
  <c r="C11" i="1" s="1"/>
</calcChain>
</file>

<file path=xl/sharedStrings.xml><?xml version="1.0" encoding="utf-8"?>
<sst xmlns="http://schemas.openxmlformats.org/spreadsheetml/2006/main" count="26" uniqueCount="21">
  <si>
    <t>Iznos</t>
  </si>
  <si>
    <t>ZAPOSLENICI</t>
  </si>
  <si>
    <t>Naziv primatelja</t>
  </si>
  <si>
    <t>OIB primatelja</t>
  </si>
  <si>
    <t>Sjedište primatelja</t>
  </si>
  <si>
    <t>Vrsta rashoda i izdatka</t>
  </si>
  <si>
    <t>3114 PLAĆE ZA POSEBNE UVIJETE RADA</t>
  </si>
  <si>
    <t>3113 PLAĆE ZA PREKOVREMENI RAD</t>
  </si>
  <si>
    <t>3121 OSTALI RASHODI ZA ZAPOSLENE</t>
  </si>
  <si>
    <t>INFORMACIJA O TROŠENJU SREDSTAVA</t>
  </si>
  <si>
    <t>Naziv ustanove: Osnovna škola Matija Gubec</t>
  </si>
  <si>
    <t>Adresa: Josipa Juraja Strossmayera 1 b</t>
  </si>
  <si>
    <t>T: Telefonski broj: 032/215107</t>
  </si>
  <si>
    <t>E-pošta: tajnistvo@os-mgubec-jarmina.skole.hr</t>
  </si>
  <si>
    <t>Poštanski broj i grad: 32280 Jarmina</t>
  </si>
  <si>
    <t>3212 NAKNADE ZA PRIJEVOZ 1/24</t>
  </si>
  <si>
    <t>3132  DOPRINOS ZA ZDRAVSTVENO OSIGURANJE</t>
  </si>
  <si>
    <t xml:space="preserve"> sveukupno </t>
  </si>
  <si>
    <t>3111 BRUTO PLAĆE ZA REDOVAN RAD  ZA 3/24</t>
  </si>
  <si>
    <t>472,,35</t>
  </si>
  <si>
    <t>SRPANJ  2024.godine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</si>
</sst>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-* #,##0.00\ _k_n_-;\-* #,##0.00\ _k_n_-;_-* &quot;-&quot;??\ _k_n_-;_-@_-"/>
    <numFmt numFmtId="165" formatCode="_(* #,##0_);_(* \(#,##0\);_(* &quot;-&quot;_);_(@_)"/>
    <numFmt numFmtId="166" formatCode="_(* #,##0.00_);_(* \(#,##0.00\);_(* &quot;-&quot;??_);_(@_)"/>
  </numFmts>
  <fonts count="28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name val="Calibri"/>
      <family val="2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6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29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164" fontId="0" fillId="0" borderId="0" xfId="0" applyNumberFormat="1" applyFill="1" applyBorder="1" applyAlignment="1">
      <alignment horizontal="center" vertical="center"/>
    </xf>
    <xf numFmtId="0" fontId="26" fillId="0" borderId="0" xfId="2" applyFont="1" applyBorder="1" applyAlignment="1" applyProtection="1">
      <alignment horizontal="center" vertical="center"/>
    </xf>
    <xf numFmtId="0" fontId="0" fillId="2" borderId="0" xfId="0" applyNumberFormat="1" applyFill="1" applyAlignment="1">
      <alignment horizontal="center" vertical="center"/>
    </xf>
    <xf numFmtId="0" fontId="27" fillId="3" borderId="1" xfId="7" applyFont="1" applyBorder="1" applyAlignment="1">
      <alignment horizontal="left" vertical="center" wrapText="1"/>
    </xf>
    <xf numFmtId="0" fontId="27" fillId="3" borderId="0" xfId="7" applyFont="1" applyAlignment="1">
      <alignment horizontal="left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3" fillId="2" borderId="0" xfId="0" applyNumberFormat="1" applyFont="1" applyFill="1" applyAlignment="1" applyProtection="1">
      <alignment horizontal="center" vertical="top" wrapText="1"/>
    </xf>
    <xf numFmtId="44" fontId="0" fillId="2" borderId="0" xfId="0" applyNumberFormat="1" applyFill="1" applyAlignment="1">
      <alignment horizontal="center" vertical="center"/>
    </xf>
    <xf numFmtId="44" fontId="3" fillId="2" borderId="0" xfId="0" applyNumberFormat="1" applyFont="1" applyFill="1" applyAlignment="1" applyProtection="1">
      <alignment horizontal="center" vertical="center"/>
    </xf>
    <xf numFmtId="164" fontId="0" fillId="0" borderId="0" xfId="0" applyNumberFormat="1" applyFill="1" applyAlignment="1">
      <alignment horizontal="center" vertical="center"/>
    </xf>
    <xf numFmtId="0" fontId="26" fillId="0" borderId="0" xfId="2" applyFont="1" applyBorder="1" applyAlignment="1" applyProtection="1">
      <alignment horizontal="center" vertical="center"/>
    </xf>
    <xf numFmtId="0" fontId="6" fillId="4" borderId="3" xfId="6" applyAlignment="1" applyProtection="1">
      <alignment horizontal="center" vertical="center" wrapText="1"/>
    </xf>
    <xf numFmtId="0" fontId="27" fillId="3" borderId="1" xfId="7" applyFont="1" applyBorder="1" applyAlignment="1">
      <alignment horizontal="left" vertical="center" wrapText="1"/>
    </xf>
    <xf numFmtId="0" fontId="27" fillId="3" borderId="0" xfId="7" applyFont="1" applyAlignment="1">
      <alignment horizontal="left" vertical="center" wrapText="1"/>
    </xf>
    <xf numFmtId="0" fontId="27" fillId="3" borderId="9" xfId="7" applyFont="1" applyBorder="1" applyAlignment="1">
      <alignment horizontal="center" vertical="center" wrapText="1"/>
    </xf>
    <xf numFmtId="0" fontId="27" fillId="3" borderId="0" xfId="7" applyFont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5">
    <dxf>
      <numFmt numFmtId="164" formatCode="_-* #,##0.00\ _k_n_-;\-* #,##0.00\ _k_n_-;_-* &quot;-&quot;??\ _k_n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protection locked="1" hidden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top" textRotation="0" wrapText="1" indent="0" justifyLastLine="0" shrinkToFit="0" readingOrder="0"/>
      <protection locked="1" hidden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24"/>
      <tableStyleElement type="headerRow" dxfId="23"/>
      <tableStyleElement type="totalRow" dxfId="22"/>
      <tableStyleElement type="firstColumn" dxfId="21"/>
      <tableStyleElement type="lastColumn" dxfId="20"/>
      <tableStyleElement type="firstRowStripe" dxfId="19"/>
      <tableStyleElement type="firstColumnStripe" dxfId="18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4" name="FakturaProjekta" displayName="FakturaProjekta" ref="A6:E14" totalsRowCount="1" dataDxfId="11" totalsRowDxfId="10">
  <autoFilter ref="A6:E13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9" totalsRowDxfId="4">
      <calculatedColumnFormula array="1">IFERROR(INDEX(#REF!,SMALL(IF(#REF!=rngInvoice,ROW(#REF!)-ROW(#REF!)), ROW(1:1)), MATCH($A$6,#REF!, 0)),"")</calculatedColumnFormula>
    </tableColumn>
    <tableColumn id="8" name="OIB primatelja" dataDxfId="8" totalsRowDxfId="3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7" totalsRowDxfId="2" dataCellStyle="Normalno">
      <calculatedColumnFormula array="1">IFERROR(INDEX(#REF!,SMALL(IF(#REF!=rngInvoice,ROW(#REF!)-ROW(#REF!)), ROW(1:1)), MATCH($C$6,#REF!, 0)),"")</calculatedColumnFormula>
    </tableColumn>
    <tableColumn id="3" name="Vrsta rashoda i izdatka" totalsRowLabel=" sveukupno " dataDxfId="6" totalsRowDxfId="1"/>
    <tableColumn id="11" name="Iznos" totalsRowFunction="sum" dataDxfId="5" totalsRowDxfId="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4" tint="-0.499984740745262"/>
    <pageSetUpPr autoPageBreaks="0" fitToPage="1"/>
  </sheetPr>
  <dimension ref="A1:G14"/>
  <sheetViews>
    <sheetView showGridLines="0" tabSelected="1" topLeftCell="A2" zoomScaleNormal="100" workbookViewId="0">
      <selection activeCell="A4" sqref="A4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24" t="s">
        <v>10</v>
      </c>
      <c r="B1" s="24"/>
      <c r="C1" s="24"/>
      <c r="D1" s="24"/>
      <c r="E1" s="24"/>
      <c r="F1" s="3"/>
    </row>
    <row r="2" spans="1:7" ht="37.5" customHeight="1" thickTop="1" x14ac:dyDescent="0.25">
      <c r="A2" s="25" t="s">
        <v>11</v>
      </c>
      <c r="B2" s="25"/>
      <c r="C2" s="15" t="s">
        <v>12</v>
      </c>
      <c r="D2" s="27" t="s">
        <v>13</v>
      </c>
      <c r="E2" s="27"/>
      <c r="F2" s="4"/>
    </row>
    <row r="3" spans="1:7" ht="47.25" customHeight="1" x14ac:dyDescent="0.25">
      <c r="A3" s="26" t="s">
        <v>14</v>
      </c>
      <c r="B3" s="26"/>
      <c r="C3" s="16"/>
      <c r="D3" s="28"/>
      <c r="E3" s="28"/>
      <c r="F3" s="4"/>
    </row>
    <row r="4" spans="1:7" ht="44.1" customHeight="1" x14ac:dyDescent="0.25">
      <c r="A4" s="13" t="s">
        <v>20</v>
      </c>
      <c r="B4" s="9"/>
      <c r="C4" s="9"/>
      <c r="D4" s="9"/>
      <c r="E4" s="9"/>
    </row>
    <row r="5" spans="1:7" ht="44.1" customHeight="1" x14ac:dyDescent="0.25">
      <c r="A5" s="23" t="s">
        <v>9</v>
      </c>
      <c r="B5" s="23"/>
      <c r="C5" s="23"/>
      <c r="D5" s="23"/>
      <c r="E5" s="23"/>
    </row>
    <row r="6" spans="1:7" s="2" customFormat="1" ht="33.950000000000003" customHeight="1" x14ac:dyDescent="0.25">
      <c r="A6" s="6" t="s">
        <v>2</v>
      </c>
      <c r="B6" s="6" t="s">
        <v>3</v>
      </c>
      <c r="C6" s="6" t="s">
        <v>4</v>
      </c>
      <c r="D6" s="6" t="s">
        <v>5</v>
      </c>
      <c r="E6" s="6" t="s">
        <v>0</v>
      </c>
      <c r="G6" s="18"/>
    </row>
    <row r="7" spans="1:7" s="2" customFormat="1" ht="33.75" customHeight="1" x14ac:dyDescent="0.25">
      <c r="A7" s="7" t="s">
        <v>1</v>
      </c>
      <c r="B7" s="10"/>
      <c r="C7" s="5"/>
      <c r="D7" s="11" t="s">
        <v>18</v>
      </c>
      <c r="E7" s="12">
        <v>65120.9</v>
      </c>
      <c r="G7" s="18"/>
    </row>
    <row r="8" spans="1:7" s="2" customFormat="1" ht="33.75" customHeight="1" x14ac:dyDescent="0.25">
      <c r="A8" s="7" t="s">
        <v>1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6</v>
      </c>
      <c r="E8" s="12" t="s">
        <v>19</v>
      </c>
      <c r="G8" s="18"/>
    </row>
    <row r="9" spans="1:7" s="2" customFormat="1" ht="33.75" customHeight="1" x14ac:dyDescent="0.25">
      <c r="A9" s="7" t="s">
        <v>1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7</v>
      </c>
      <c r="E9" s="12">
        <v>0</v>
      </c>
      <c r="G9" s="18"/>
    </row>
    <row r="10" spans="1:7" s="2" customFormat="1" ht="33.75" customHeight="1" x14ac:dyDescent="0.25">
      <c r="A10" s="7" t="s">
        <v>1</v>
      </c>
      <c r="B10" s="10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5" t="s">
        <v>15</v>
      </c>
      <c r="E10" s="12">
        <v>1413.18</v>
      </c>
      <c r="G10" s="18"/>
    </row>
    <row r="11" spans="1:7" s="2" customFormat="1" ht="33.75" customHeight="1" x14ac:dyDescent="0.25">
      <c r="A11" s="7" t="s">
        <v>1</v>
      </c>
      <c r="B11" s="10" t="str">
        <f t="array" ref="B11">IFERROR(INDEX(#REF!,SMALL(IF(#REF!=rngInvoice,ROW(#REF!)-ROW(#REF!)), ROW(2:2)), MATCH($B$6,#REF!, 0)),"")</f>
        <v/>
      </c>
      <c r="C11" s="5" t="str">
        <f t="array" ref="C11">IFERROR(INDEX(#REF!,SMALL(IF(#REF!=rngInvoice,ROW(#REF!)-ROW(#REF!)), ROW(2:2)), MATCH($C$6,#REF!, 0)),"")</f>
        <v/>
      </c>
      <c r="D11" s="11" t="s">
        <v>16</v>
      </c>
      <c r="E11" s="12">
        <v>10603.59</v>
      </c>
      <c r="G11" s="18"/>
    </row>
    <row r="12" spans="1:7" s="2" customFormat="1" ht="40.5" customHeight="1" x14ac:dyDescent="0.25">
      <c r="A12" s="7" t="s">
        <v>1</v>
      </c>
      <c r="B12" s="14" t="str">
        <f t="array" ref="B12">IFERROR(INDEX(#REF!,SMALL(IF(#REF!=rngInvoice,ROW(#REF!)-ROW(#REF!)), ROW(4:4)), MATCH($B$6,#REF!, 0)),"")</f>
        <v/>
      </c>
      <c r="C12" s="5" t="str">
        <f t="array" ref="C12">IFERROR(INDEX(#REF!,SMALL(IF(#REF!=rngInvoice,ROW(#REF!)-ROW(#REF!)), ROW(4:4)), MATCH($C$6,#REF!, 0)),"")</f>
        <v/>
      </c>
      <c r="D12" s="11" t="s">
        <v>8</v>
      </c>
      <c r="E12" s="12">
        <v>0</v>
      </c>
      <c r="G12" s="18"/>
    </row>
    <row r="13" spans="1:7" s="2" customFormat="1" ht="36.75" customHeight="1" x14ac:dyDescent="0.25">
      <c r="A13" s="7"/>
      <c r="B13" s="10"/>
      <c r="C13" s="5"/>
      <c r="D13" s="11"/>
      <c r="E13" s="12">
        <v>0</v>
      </c>
      <c r="G13" s="18"/>
    </row>
    <row r="14" spans="1:7" ht="33.950000000000003" customHeight="1" x14ac:dyDescent="0.25">
      <c r="A14" s="19"/>
      <c r="B14" s="14"/>
      <c r="C14" s="20"/>
      <c r="D14" s="21" t="s">
        <v>17</v>
      </c>
      <c r="E14" s="22">
        <f>SUBTOTAL(109,FakturaProjekta[Iznos])</f>
        <v>77137.67</v>
      </c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A7:D9 A11:D11 A12 C12:D12 A13:D13">
    <cfRule type="expression" dxfId="17" priority="24">
      <formula>MOD(ROW(),2)=0</formula>
    </cfRule>
  </conditionalFormatting>
  <conditionalFormatting sqref="E7:E9 E11:E13">
    <cfRule type="expression" dxfId="16" priority="21">
      <formula>MOD(ROW(),2)=0</formula>
    </cfRule>
    <cfRule type="expression" dxfId="15" priority="22">
      <formula>MOD(ROW(),2)=1</formula>
    </cfRule>
  </conditionalFormatting>
  <conditionalFormatting sqref="A10:D10">
    <cfRule type="expression" dxfId="14" priority="5">
      <formula>MOD(ROW(),2)=0</formula>
    </cfRule>
  </conditionalFormatting>
  <conditionalFormatting sqref="E10">
    <cfRule type="expression" dxfId="13" priority="3">
      <formula>MOD(ROW(),2)=0</formula>
    </cfRule>
    <cfRule type="expression" dxfId="12" priority="4">
      <formula>MOD(ROW(),2)=1</formula>
    </cfRule>
  </conditionalFormatting>
  <printOptions horizontalCentered="1"/>
  <pageMargins left="0.7" right="0.7" top="1" bottom="1" header="0.3" footer="0.3"/>
  <pageSetup paperSize="9" scale="85" fitToHeight="0" orientation="landscape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LIPANJ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Računovođa</cp:lastModifiedBy>
  <cp:lastPrinted>2024-09-19T08:58:45Z</cp:lastPrinted>
  <dcterms:created xsi:type="dcterms:W3CDTF">2016-11-01T03:33:07Z</dcterms:created>
  <dcterms:modified xsi:type="dcterms:W3CDTF">2024-09-19T08:59:48Z</dcterms:modified>
</cp:coreProperties>
</file>